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9120" activeTab="0"/>
  </bookViews>
  <sheets>
    <sheet name="CG20200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<sst xmlns="http://schemas.openxmlformats.org/spreadsheetml/2006/main" count="32" uniqueCount="24">
  <si>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 xml:space="preserve">                               WEIGHT AND BALANCE WORKSHEET</t>
  </si>
  <si>
    <t>DATUM IS FRONT FACE OF FIREWALL (STATION = 0.0)</t>
  </si>
  <si>
    <t>FORWARD CG LIMIT = STATION 25.5;  AFT CG LIMIT = STATION 32.5</t>
  </si>
  <si>
    <t xml:space="preserve">ITEM </t>
  </si>
  <si>
    <t>WEIGHT</t>
  </si>
  <si>
    <t>STATION</t>
  </si>
  <si>
    <t>MOMENT</t>
  </si>
  <si>
    <t>TAIL WHEEL</t>
  </si>
  <si>
    <t>-</t>
  </si>
  <si>
    <t>EMPTY WEIGHT</t>
  </si>
  <si>
    <t>PASSENGER AND PARACHUTE</t>
  </si>
  <si>
    <t xml:space="preserve">PILOT AND PARACHUTE </t>
  </si>
  <si>
    <t>MAIN FUEL (12 GAL. X  6 LBS./GAL.)</t>
  </si>
  <si>
    <t>WING FUEL</t>
  </si>
  <si>
    <t>BAGGAGE</t>
  </si>
  <si>
    <t>USEFUL LOAD</t>
  </si>
  <si>
    <t>GROSS WEIGHT</t>
  </si>
  <si>
    <t>LEFT MAIN WHEEL</t>
  </si>
  <si>
    <t>RIGHT MAIN WHEEL</t>
  </si>
  <si>
    <t>CG % MAC</t>
  </si>
  <si>
    <t>GROSS WEIGHT = __________ POUNDS</t>
  </si>
  <si>
    <t>DATE WEIGHED: _________________________</t>
  </si>
  <si>
    <t>WEIGHED BY:  ______________________________ ;</t>
  </si>
  <si>
    <t>AIRCRAFT:  GILES G-202; S/N:  ________________ ; REGISTRATION NUMBER: __________________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</si>
</sst>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_);\(#,##0.0\)"/>
    <numFmt numFmtId="166" formatCode="0.0%"/>
    <numFmt numFmtId="167" formatCode="0.0_)"/>
    <numFmt numFmtId="168" formatCode="0_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fill"/>
      <protection/>
    </xf>
    <xf numFmtId="2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fill"/>
      <protection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10" fontId="4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3"/>
  <sheetViews>
    <sheetView tabSelected="1" zoomScalePageLayoutView="0" workbookViewId="0" topLeftCell="A1">
      <selection activeCell="L26" sqref="L26"/>
    </sheetView>
  </sheetViews>
  <sheetFormatPr defaultColWidth="9.625" defaultRowHeight="12.75"/>
  <cols>
    <col min="1" max="1" width="30.625" style="2" customWidth="1"/>
    <col min="2" max="2" width="9.625" style="2" customWidth="1"/>
    <col min="3" max="3" width="6.625" style="2" customWidth="1"/>
    <col min="4" max="4" width="9.625" style="2" customWidth="1"/>
    <col min="5" max="5" width="6.625" style="2" customWidth="1"/>
    <col min="6" max="6" width="12.625" style="2" customWidth="1"/>
    <col min="7" max="16384" width="9.625" style="2" customWidth="1"/>
  </cols>
  <sheetData>
    <row r="1" spans="1:2" ht="18">
      <c r="A1" s="11" t="s">
        <v>0</v>
      </c>
      <c r="B1"/>
    </row>
    <row r="2" spans="1:2" ht="12.75" customHeight="1">
      <c r="A2" s="11"/>
      <c r="B2"/>
    </row>
    <row r="3" ht="12.75" customHeight="1">
      <c r="B3" s="10"/>
    </row>
    <row r="4" spans="1:6" ht="12.75" customHeight="1">
      <c r="A4" s="21" t="s">
        <v>23</v>
      </c>
      <c r="B4" s="20"/>
      <c r="C4" s="20"/>
      <c r="D4" s="20"/>
      <c r="E4" s="20"/>
      <c r="F4" s="20"/>
    </row>
    <row r="5" ht="12.75" customHeight="1">
      <c r="A5" s="1" t="s">
        <v>1</v>
      </c>
    </row>
    <row r="6" ht="12.75" customHeight="1">
      <c r="A6" s="1" t="s">
        <v>2</v>
      </c>
    </row>
    <row r="7" ht="12.75" customHeight="1">
      <c r="A7" s="18" t="s">
        <v>20</v>
      </c>
    </row>
    <row r="8" ht="12.75" customHeight="1">
      <c r="A8" s="1"/>
    </row>
    <row r="9" spans="1:6" ht="12.75" customHeight="1">
      <c r="A9" s="19" t="s">
        <v>22</v>
      </c>
      <c r="B9" s="20"/>
      <c r="C9" s="21" t="s">
        <v>21</v>
      </c>
      <c r="D9" s="20"/>
      <c r="E9" s="20"/>
      <c r="F9" s="20"/>
    </row>
    <row r="10" ht="12.75" customHeight="1">
      <c r="A10" s="1"/>
    </row>
    <row r="11" spans="1:6" ht="12.75" customHeight="1">
      <c r="A11" s="3" t="s">
        <v>3</v>
      </c>
      <c r="B11" s="4" t="s">
        <v>4</v>
      </c>
      <c r="D11" s="4" t="s">
        <v>5</v>
      </c>
      <c r="F11" s="4" t="s">
        <v>6</v>
      </c>
    </row>
    <row r="12" spans="1:6" ht="12.75" customHeight="1">
      <c r="A12" s="17" t="s">
        <v>17</v>
      </c>
      <c r="B12" s="13">
        <v>0</v>
      </c>
      <c r="D12" s="8">
        <v>11</v>
      </c>
      <c r="F12" s="8">
        <f>B12*D12</f>
        <v>0</v>
      </c>
    </row>
    <row r="13" spans="1:6" ht="12.75" customHeight="1">
      <c r="A13" s="18" t="s">
        <v>18</v>
      </c>
      <c r="B13" s="13">
        <v>0</v>
      </c>
      <c r="D13" s="8">
        <v>11</v>
      </c>
      <c r="F13" s="8">
        <f>B13*D13</f>
        <v>0</v>
      </c>
    </row>
    <row r="14" spans="1:6" ht="12.75" customHeight="1">
      <c r="A14" s="1" t="s">
        <v>7</v>
      </c>
      <c r="B14" s="13">
        <v>0</v>
      </c>
      <c r="D14" s="8">
        <v>180.5</v>
      </c>
      <c r="F14" s="8">
        <f>B14*D14</f>
        <v>0</v>
      </c>
    </row>
    <row r="15" spans="2:6" ht="12.75" customHeight="1">
      <c r="B15" s="7" t="s">
        <v>8</v>
      </c>
      <c r="D15" s="14" t="s">
        <v>8</v>
      </c>
      <c r="F15" s="14" t="s">
        <v>8</v>
      </c>
    </row>
    <row r="16" spans="1:6" ht="12.75">
      <c r="A16" s="1" t="s">
        <v>9</v>
      </c>
      <c r="B16" s="5">
        <f>SUM(B12:B15)</f>
        <v>0</v>
      </c>
      <c r="D16" s="8" t="e">
        <f>F16/B16</f>
        <v>#DIV/0!</v>
      </c>
      <c r="F16" s="8">
        <f>SUM(F12:F15)</f>
        <v>0</v>
      </c>
    </row>
    <row r="17" spans="4:6" ht="12.75">
      <c r="D17" s="15"/>
      <c r="F17" s="15"/>
    </row>
    <row r="18" spans="1:6" ht="12.75">
      <c r="A18" s="1" t="s">
        <v>10</v>
      </c>
      <c r="B18" s="13">
        <v>0</v>
      </c>
      <c r="D18" s="8">
        <v>36</v>
      </c>
      <c r="E18" s="12"/>
      <c r="F18" s="8">
        <f>B18*D18</f>
        <v>0</v>
      </c>
    </row>
    <row r="19" spans="1:6" ht="12.75">
      <c r="A19" s="1" t="s">
        <v>11</v>
      </c>
      <c r="B19" s="13">
        <v>0</v>
      </c>
      <c r="D19" s="8">
        <v>74</v>
      </c>
      <c r="E19" s="12"/>
      <c r="F19" s="8">
        <f>B19*D19</f>
        <v>0</v>
      </c>
    </row>
    <row r="20" spans="1:6" ht="12.75">
      <c r="A20" s="1" t="s">
        <v>12</v>
      </c>
      <c r="B20" s="13">
        <v>0</v>
      </c>
      <c r="D20" s="8">
        <v>10.5</v>
      </c>
      <c r="E20" s="12"/>
      <c r="F20" s="8">
        <f>B20*D20</f>
        <v>0</v>
      </c>
    </row>
    <row r="21" spans="1:6" ht="12.75">
      <c r="A21" s="1" t="s">
        <v>13</v>
      </c>
      <c r="B21" s="13">
        <v>0</v>
      </c>
      <c r="D21" s="8">
        <v>34.5</v>
      </c>
      <c r="E21" s="12"/>
      <c r="F21" s="8">
        <f>B21*D21</f>
        <v>0</v>
      </c>
    </row>
    <row r="22" spans="1:6" ht="12.75">
      <c r="A22" s="1" t="s">
        <v>14</v>
      </c>
      <c r="B22" s="13">
        <v>0</v>
      </c>
      <c r="D22" s="8">
        <v>88</v>
      </c>
      <c r="E22" s="12"/>
      <c r="F22" s="8">
        <f>B22*D22</f>
        <v>0</v>
      </c>
    </row>
    <row r="23" spans="1:6" ht="12.75">
      <c r="A23" s="1"/>
      <c r="B23" s="7" t="s">
        <v>8</v>
      </c>
      <c r="D23" s="14" t="s">
        <v>8</v>
      </c>
      <c r="F23" s="14" t="s">
        <v>8</v>
      </c>
    </row>
    <row r="24" spans="1:6" ht="12.75">
      <c r="A24" s="1" t="s">
        <v>15</v>
      </c>
      <c r="B24" s="13">
        <f>SUM(B18:B23)</f>
        <v>0</v>
      </c>
      <c r="D24" s="8" t="e">
        <f>F24/B24</f>
        <v>#DIV/0!</v>
      </c>
      <c r="E24" s="12"/>
      <c r="F24" s="8">
        <f>SUM(F18:F23)</f>
        <v>0</v>
      </c>
    </row>
    <row r="25" spans="1:6" ht="12.75">
      <c r="A25" s="1"/>
      <c r="B25" s="7" t="s">
        <v>8</v>
      </c>
      <c r="D25" s="14" t="s">
        <v>8</v>
      </c>
      <c r="F25" s="14" t="s">
        <v>8</v>
      </c>
    </row>
    <row r="26" spans="1:6" ht="12.75">
      <c r="A26" s="1" t="s">
        <v>16</v>
      </c>
      <c r="B26" s="5">
        <f>B16+SUM(B17:B23)</f>
        <v>0</v>
      </c>
      <c r="D26" s="8" t="e">
        <f>F26/B26</f>
        <v>#DIV/0!</v>
      </c>
      <c r="F26" s="8">
        <f>F16+SUM(F17:F23)</f>
        <v>0</v>
      </c>
    </row>
    <row r="27" spans="4:6" ht="12.75">
      <c r="D27" s="9"/>
      <c r="F27"/>
    </row>
    <row r="28" spans="1:6" ht="12.75">
      <c r="A28" s="18" t="s">
        <v>19</v>
      </c>
      <c r="B28" s="6"/>
      <c r="D28" s="22" t="e">
        <f>((D26-30)/51.1)+0.25</f>
        <v>#DIV/0!</v>
      </c>
      <c r="F28"/>
    </row>
    <row r="29" spans="1:6" ht="12.75">
      <c r="A29" s="1"/>
      <c r="B29" s="6"/>
      <c r="F29" s="15"/>
    </row>
    <row r="30" spans="1:6" ht="12.75">
      <c r="A30"/>
      <c r="B30"/>
      <c r="C30"/>
      <c r="D30"/>
      <c r="E30"/>
      <c r="F30" s="16"/>
    </row>
    <row r="31" spans="1:6" ht="12.75">
      <c r="A31"/>
      <c r="B31"/>
      <c r="C31"/>
      <c r="D31"/>
      <c r="E31"/>
      <c r="F31" s="15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</sheetData>
  <sheetProtection/>
  <mergeCells count="3">
    <mergeCell ref="A9:B9"/>
    <mergeCell ref="C9:F9"/>
    <mergeCell ref="A4:F4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AkroTech Aviation,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Giles</dc:creator>
  <cp:keywords/>
  <dc:description/>
  <cp:lastModifiedBy>Fujitsu</cp:lastModifiedBy>
  <cp:lastPrinted>1998-04-01T13:16:38Z</cp:lastPrinted>
  <dcterms:created xsi:type="dcterms:W3CDTF">1997-09-08T12:26:34Z</dcterms:created>
  <dcterms:modified xsi:type="dcterms:W3CDTF">2017-03-08T02:49:18Z</dcterms:modified>
  <cp:category/>
  <cp:version/>
  <cp:contentType/>
  <cp:contentStatus/>
</cp:coreProperties>
</file>